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lomuntad\Desktop\Cloudburst\SS\USAID STARR\ERC Task Order\RFP 006 - LAND 2\"/>
    </mc:Choice>
  </mc:AlternateContent>
  <bookViews>
    <workbookView xWindow="0" yWindow="0" windowWidth="24000" windowHeight="9735" tabRatio="500"/>
  </bookViews>
  <sheets>
    <sheet name="LAND Afar baseline summary" sheetId="4" r:id="rId1"/>
    <sheet name="Tab 2 - Budget" sheetId="1" r:id="rId2"/>
    <sheet name="Tab 3 - Assumptions" sheetId="2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G12" i="1" s="1"/>
  <c r="F22" i="1"/>
  <c r="G22" i="1" s="1"/>
  <c r="B4" i="4"/>
  <c r="B3" i="4"/>
  <c r="F42" i="1"/>
  <c r="G42" i="1" s="1"/>
  <c r="B5" i="4"/>
  <c r="F55" i="1"/>
  <c r="G55" i="1" s="1"/>
  <c r="G58" i="1" s="1"/>
  <c r="B6" i="4"/>
  <c r="B7" i="4" l="1"/>
  <c r="B8" i="4" s="1"/>
</calcChain>
</file>

<file path=xl/sharedStrings.xml><?xml version="1.0" encoding="utf-8"?>
<sst xmlns="http://schemas.openxmlformats.org/spreadsheetml/2006/main" count="103" uniqueCount="74">
  <si>
    <t>Number of households</t>
  </si>
  <si>
    <t>Surveys per day per enuemrator</t>
  </si>
  <si>
    <t>Number of supervisors</t>
  </si>
  <si>
    <t>Number of enumerators</t>
  </si>
  <si>
    <t>Number of qualitative staff</t>
  </si>
  <si>
    <t>Number of focus groups</t>
  </si>
  <si>
    <t>Number of survey days</t>
  </si>
  <si>
    <t>Item</t>
  </si>
  <si>
    <t># of units</t>
  </si>
  <si>
    <t># of times</t>
  </si>
  <si>
    <t>Total USD*</t>
  </si>
  <si>
    <t>Number of enumerators trained</t>
  </si>
  <si>
    <t>Enumerator recruitment</t>
  </si>
  <si>
    <t>Training venue</t>
  </si>
  <si>
    <t>Training allowance</t>
  </si>
  <si>
    <t xml:space="preserve">Training materials </t>
  </si>
  <si>
    <t xml:space="preserve">Number of training days </t>
  </si>
  <si>
    <t>Survey translation and backtranslation</t>
  </si>
  <si>
    <t>TOTAL</t>
  </si>
  <si>
    <t>Survey firm overhead</t>
  </si>
  <si>
    <t>Supervisor salary</t>
  </si>
  <si>
    <t>Supervisor per diem</t>
  </si>
  <si>
    <t>Enumerator salary</t>
  </si>
  <si>
    <t xml:space="preserve">Enumerator per diem </t>
  </si>
  <si>
    <t>Field manager salary</t>
  </si>
  <si>
    <t xml:space="preserve">Field manager per diem </t>
  </si>
  <si>
    <t xml:space="preserve">Field manager communication </t>
  </si>
  <si>
    <t xml:space="preserve">Team lodging </t>
  </si>
  <si>
    <t xml:space="preserve">Fuel </t>
  </si>
  <si>
    <t>Number of per diem/travel days</t>
  </si>
  <si>
    <t>Qualitative team salary</t>
  </si>
  <si>
    <t xml:space="preserve">Qualitative team per diem </t>
  </si>
  <si>
    <t xml:space="preserve">Quailtative team lodging </t>
  </si>
  <si>
    <t>Motorbike rental</t>
  </si>
  <si>
    <t xml:space="preserve">TOTAL </t>
  </si>
  <si>
    <t xml:space="preserve">Respondent compensation </t>
  </si>
  <si>
    <t>Generators</t>
  </si>
  <si>
    <t>Transcription &amp; Translation</t>
  </si>
  <si>
    <t xml:space="preserve">Prep and Materials </t>
  </si>
  <si>
    <t xml:space="preserve">Quantitative Data Collection </t>
  </si>
  <si>
    <t xml:space="preserve">Qualitative Data Collection </t>
  </si>
  <si>
    <t>QUALITATIVE DATA COLLECTION - BASELINE</t>
  </si>
  <si>
    <t>QUANTITATIVE DATA COLLECTION - BASELINE</t>
  </si>
  <si>
    <t>PREP &amp; MATERIALS - BASELINE</t>
  </si>
  <si>
    <t xml:space="preserve">Activity </t>
  </si>
  <si>
    <t>Baseline (year 0)</t>
  </si>
  <si>
    <t xml:space="preserve">Printing </t>
  </si>
  <si>
    <t>Number of field managers</t>
  </si>
  <si>
    <t xml:space="preserve"> </t>
  </si>
  <si>
    <t>Medication/emergency supplies</t>
  </si>
  <si>
    <t>Satellite phone</t>
  </si>
  <si>
    <t>Insurance, all staff</t>
  </si>
  <si>
    <t xml:space="preserve">Gifts for community </t>
  </si>
  <si>
    <t>Motorbike repairs/towing/spare parts</t>
  </si>
  <si>
    <t>Total team size</t>
  </si>
  <si>
    <r>
      <t xml:space="preserve">TOTAL BASELINE </t>
    </r>
    <r>
      <rPr>
        <b/>
        <sz val="14"/>
        <color theme="1"/>
        <rFont val="Calibri"/>
        <family val="2"/>
        <scheme val="minor"/>
      </rPr>
      <t xml:space="preserve">DIRECT </t>
    </r>
    <r>
      <rPr>
        <b/>
        <sz val="14"/>
        <color theme="1"/>
        <rFont val="Calibri"/>
        <family val="2"/>
        <scheme val="minor"/>
      </rPr>
      <t xml:space="preserve">COSTS </t>
    </r>
  </si>
  <si>
    <t>Firm overhead - 10%</t>
  </si>
  <si>
    <t>Cost per unit (Birr)</t>
  </si>
  <si>
    <t>Total Birr</t>
  </si>
  <si>
    <t>if needed</t>
  </si>
  <si>
    <t>COMMUNITY LISTING,  PRETESTING and TRAINING - BASELINE</t>
  </si>
  <si>
    <t>Community listing team transport to Afar and back</t>
  </si>
  <si>
    <t>Community listing and pretest costs</t>
  </si>
  <si>
    <t>Notes - please provide specifics</t>
  </si>
  <si>
    <t>Photographer and field photo</t>
  </si>
  <si>
    <t>Car or minibus rental</t>
  </si>
  <si>
    <t>Fuel</t>
  </si>
  <si>
    <t>Car/mini bus rental</t>
  </si>
  <si>
    <t>Additional supplies required, please specify</t>
  </si>
  <si>
    <t xml:space="preserve">Community Listing, Training and Pretesting </t>
  </si>
  <si>
    <t>Number of listing/pretest days</t>
  </si>
  <si>
    <t>Number of key informants</t>
  </si>
  <si>
    <t>Number of communities (villages)</t>
  </si>
  <si>
    <t>Please do not fill in this tab. It will self-populate. Please only fill in Tabs 2 and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</si>
</sst>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3" fillId="0" borderId="0" xfId="0" applyFont="1"/>
    <xf numFmtId="0" fontId="5" fillId="0" borderId="0" xfId="0" applyFont="1" applyFill="1"/>
    <xf numFmtId="0" fontId="0" fillId="0" borderId="1" xfId="0" applyBorder="1"/>
    <xf numFmtId="0" fontId="3" fillId="0" borderId="1" xfId="0" applyFont="1" applyBorder="1"/>
    <xf numFmtId="9" fontId="0" fillId="0" borderId="0" xfId="0" applyNumberFormat="1"/>
    <xf numFmtId="44" fontId="0" fillId="0" borderId="0" xfId="2" applyFont="1"/>
    <xf numFmtId="0" fontId="0" fillId="0" borderId="0" xfId="0" applyFont="1"/>
    <xf numFmtId="43" fontId="3" fillId="0" borderId="1" xfId="1" applyFont="1" applyBorder="1"/>
    <xf numFmtId="44" fontId="3" fillId="0" borderId="1" xfId="2" applyFont="1" applyBorder="1"/>
    <xf numFmtId="0" fontId="0" fillId="0" borderId="1" xfId="0" applyFont="1" applyBorder="1"/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44" fontId="1" fillId="0" borderId="0" xfId="2" applyFont="1"/>
    <xf numFmtId="0" fontId="4" fillId="3" borderId="2" xfId="0" applyFont="1" applyFill="1" applyBorder="1"/>
    <xf numFmtId="0" fontId="0" fillId="0" borderId="2" xfId="0" applyBorder="1"/>
    <xf numFmtId="44" fontId="0" fillId="0" borderId="2" xfId="0" applyNumberFormat="1" applyBorder="1"/>
    <xf numFmtId="0" fontId="0" fillId="0" borderId="4" xfId="0" applyBorder="1"/>
    <xf numFmtId="44" fontId="0" fillId="0" borderId="4" xfId="2" applyFont="1" applyBorder="1"/>
    <xf numFmtId="0" fontId="3" fillId="0" borderId="3" xfId="0" applyFont="1" applyBorder="1"/>
    <xf numFmtId="44" fontId="3" fillId="0" borderId="3" xfId="0" applyNumberFormat="1" applyFont="1" applyBorder="1"/>
    <xf numFmtId="0" fontId="0" fillId="4" borderId="1" xfId="0" applyFill="1" applyBorder="1"/>
    <xf numFmtId="43" fontId="8" fillId="4" borderId="1" xfId="0" applyNumberFormat="1" applyFont="1" applyFill="1" applyBorder="1"/>
    <xf numFmtId="0" fontId="0" fillId="0" borderId="0" xfId="0" applyFont="1" applyFill="1"/>
    <xf numFmtId="43" fontId="0" fillId="0" borderId="0" xfId="1" applyNumberFormat="1" applyFont="1" applyFill="1"/>
    <xf numFmtId="44" fontId="0" fillId="0" borderId="0" xfId="2" applyFont="1" applyFill="1"/>
    <xf numFmtId="0" fontId="0" fillId="0" borderId="0" xfId="0" applyFill="1"/>
    <xf numFmtId="9" fontId="0" fillId="0" borderId="0" xfId="0" applyNumberFormat="1" applyFill="1"/>
    <xf numFmtId="43" fontId="0" fillId="0" borderId="0" xfId="1" applyFont="1" applyFill="1"/>
    <xf numFmtId="0" fontId="4" fillId="4" borderId="1" xfId="0" applyFont="1" applyFill="1" applyBorder="1"/>
    <xf numFmtId="0" fontId="0" fillId="5" borderId="0" xfId="0" applyFill="1"/>
  </cellXfs>
  <cellStyles count="5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11" sqref="D11"/>
    </sheetView>
  </sheetViews>
  <sheetFormatPr defaultColWidth="11" defaultRowHeight="15.75"/>
  <cols>
    <col min="1" max="1" width="27.875" customWidth="1"/>
    <col min="2" max="2" width="17.5" customWidth="1"/>
  </cols>
  <sheetData>
    <row r="1" spans="1:7">
      <c r="B1" s="34" t="s">
        <v>73</v>
      </c>
      <c r="C1" s="34"/>
      <c r="D1" s="34"/>
      <c r="E1" s="34"/>
      <c r="F1" s="34"/>
      <c r="G1" s="34"/>
    </row>
    <row r="2" spans="1:7" ht="18.75">
      <c r="A2" s="18" t="s">
        <v>44</v>
      </c>
      <c r="B2" s="18" t="s">
        <v>45</v>
      </c>
    </row>
    <row r="3" spans="1:7">
      <c r="A3" s="19" t="s">
        <v>38</v>
      </c>
      <c r="B3" s="20">
        <f>'Tab 2 - Budget'!G12</f>
        <v>0</v>
      </c>
    </row>
    <row r="4" spans="1:7">
      <c r="A4" s="19" t="s">
        <v>69</v>
      </c>
      <c r="B4" s="20">
        <f>'Tab 2 - Budget'!G22</f>
        <v>0</v>
      </c>
    </row>
    <row r="5" spans="1:7">
      <c r="A5" s="19" t="s">
        <v>39</v>
      </c>
      <c r="B5" s="20">
        <f>'Tab 2 - Budget'!G42</f>
        <v>0</v>
      </c>
    </row>
    <row r="6" spans="1:7">
      <c r="A6" s="19" t="s">
        <v>40</v>
      </c>
      <c r="B6" s="20">
        <f>'Tab 2 - Budget'!G55</f>
        <v>0</v>
      </c>
    </row>
    <row r="7" spans="1:7" ht="16.5" thickBot="1">
      <c r="A7" s="21" t="s">
        <v>56</v>
      </c>
      <c r="B7" s="22">
        <f>SUM(B3:B6)*0.1</f>
        <v>0</v>
      </c>
    </row>
    <row r="8" spans="1:7" ht="17.25" thickTop="1" thickBot="1">
      <c r="A8" s="23" t="s">
        <v>34</v>
      </c>
      <c r="B8" s="24">
        <f>SUM(B3:B7)</f>
        <v>0</v>
      </c>
    </row>
    <row r="9" spans="1:7" ht="16.5" thickTop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workbookViewId="0">
      <selection activeCell="G58" sqref="G58"/>
    </sheetView>
  </sheetViews>
  <sheetFormatPr defaultColWidth="11" defaultRowHeight="15.75"/>
  <cols>
    <col min="1" max="1" width="43.5" customWidth="1"/>
    <col min="2" max="2" width="33.375" customWidth="1"/>
    <col min="3" max="3" width="16.625" customWidth="1"/>
    <col min="4" max="4" width="10.125" customWidth="1"/>
    <col min="5" max="5" width="11.5" customWidth="1"/>
    <col min="6" max="6" width="13.875" customWidth="1"/>
    <col min="7" max="7" width="12.625" customWidth="1"/>
    <col min="8" max="8" width="11.5" bestFit="1" customWidth="1"/>
  </cols>
  <sheetData>
    <row r="3" spans="1:9" ht="18.75">
      <c r="A3" s="1" t="s">
        <v>43</v>
      </c>
      <c r="B3" s="2"/>
      <c r="C3" s="2"/>
      <c r="D3" s="2"/>
      <c r="E3" s="2"/>
      <c r="F3" s="2"/>
      <c r="G3" s="2"/>
    </row>
    <row r="4" spans="1:9">
      <c r="A4" s="4" t="s">
        <v>7</v>
      </c>
      <c r="B4" s="4" t="s">
        <v>63</v>
      </c>
      <c r="C4" s="4" t="s">
        <v>57</v>
      </c>
      <c r="D4" s="4" t="s">
        <v>8</v>
      </c>
      <c r="E4" s="4" t="s">
        <v>9</v>
      </c>
      <c r="F4" s="4" t="s">
        <v>58</v>
      </c>
      <c r="G4" s="4" t="s">
        <v>10</v>
      </c>
    </row>
    <row r="5" spans="1:9">
      <c r="A5" s="10" t="s">
        <v>35</v>
      </c>
      <c r="B5" s="10"/>
      <c r="C5" s="10"/>
      <c r="D5" s="10"/>
      <c r="E5" s="10"/>
      <c r="F5" s="15"/>
      <c r="G5" s="17"/>
    </row>
    <row r="6" spans="1:9">
      <c r="A6" s="10" t="s">
        <v>36</v>
      </c>
      <c r="B6" s="10" t="s">
        <v>59</v>
      </c>
      <c r="C6" s="10"/>
      <c r="D6" s="10"/>
      <c r="E6" s="10"/>
      <c r="F6" s="14"/>
      <c r="G6" s="9"/>
    </row>
    <row r="7" spans="1:9" s="30" customFormat="1">
      <c r="A7" s="27" t="s">
        <v>50</v>
      </c>
      <c r="B7" s="10" t="s">
        <v>59</v>
      </c>
      <c r="C7" s="27"/>
      <c r="D7" s="27"/>
      <c r="E7" s="27"/>
      <c r="F7" s="32"/>
      <c r="G7" s="29"/>
    </row>
    <row r="8" spans="1:9" s="30" customFormat="1">
      <c r="A8" s="27" t="s">
        <v>49</v>
      </c>
      <c r="B8" s="27"/>
      <c r="C8" s="27"/>
      <c r="D8" s="27"/>
      <c r="E8" s="27"/>
      <c r="F8" s="32"/>
      <c r="G8" s="29"/>
    </row>
    <row r="9" spans="1:9" s="30" customFormat="1">
      <c r="A9" s="30" t="s">
        <v>51</v>
      </c>
      <c r="F9" s="32"/>
      <c r="G9" s="29"/>
    </row>
    <row r="10" spans="1:9">
      <c r="A10" t="s">
        <v>17</v>
      </c>
      <c r="F10" s="14"/>
      <c r="G10" s="9"/>
    </row>
    <row r="11" spans="1:9" ht="16.5" thickBot="1">
      <c r="A11" t="s">
        <v>46</v>
      </c>
      <c r="F11" s="14"/>
      <c r="G11" s="9"/>
    </row>
    <row r="12" spans="1:9" ht="17.25" thickTop="1" thickBot="1">
      <c r="A12" s="7" t="s">
        <v>34</v>
      </c>
      <c r="B12" s="13"/>
      <c r="C12" s="13"/>
      <c r="D12" s="13"/>
      <c r="E12" s="13"/>
      <c r="F12" s="11">
        <f>SUM(F5:F11)</f>
        <v>0</v>
      </c>
      <c r="G12" s="12">
        <f>F12/20.56</f>
        <v>0</v>
      </c>
    </row>
    <row r="13" spans="1:9" ht="16.5" thickTop="1">
      <c r="A13" s="10"/>
      <c r="B13" s="10"/>
      <c r="C13" s="10"/>
      <c r="D13" s="10"/>
      <c r="E13" s="10"/>
      <c r="F13" s="10"/>
      <c r="G13" s="10"/>
    </row>
    <row r="14" spans="1:9" s="3" customFormat="1" ht="18.75">
      <c r="A14" s="1" t="s">
        <v>60</v>
      </c>
      <c r="B14" s="2"/>
      <c r="C14" s="2"/>
      <c r="D14" s="2"/>
      <c r="E14" s="2"/>
      <c r="F14" s="2"/>
      <c r="G14" s="2"/>
      <c r="H14" s="5"/>
      <c r="I14" s="5"/>
    </row>
    <row r="15" spans="1:9">
      <c r="A15" s="4" t="s">
        <v>7</v>
      </c>
      <c r="B15" s="4" t="s">
        <v>63</v>
      </c>
      <c r="C15" s="4" t="s">
        <v>57</v>
      </c>
      <c r="D15" s="4" t="s">
        <v>8</v>
      </c>
      <c r="E15" s="4" t="s">
        <v>9</v>
      </c>
      <c r="F15" s="4" t="s">
        <v>58</v>
      </c>
      <c r="G15" s="4" t="s">
        <v>10</v>
      </c>
    </row>
    <row r="16" spans="1:9">
      <c r="A16" t="s">
        <v>12</v>
      </c>
      <c r="G16" s="9"/>
    </row>
    <row r="17" spans="1:7">
      <c r="A17" t="s">
        <v>13</v>
      </c>
      <c r="G17" s="9"/>
    </row>
    <row r="18" spans="1:7">
      <c r="A18" t="s">
        <v>14</v>
      </c>
      <c r="G18" s="9"/>
    </row>
    <row r="19" spans="1:7">
      <c r="A19" t="s">
        <v>15</v>
      </c>
      <c r="G19" s="9"/>
    </row>
    <row r="20" spans="1:7">
      <c r="A20" t="s">
        <v>62</v>
      </c>
      <c r="G20" s="9"/>
    </row>
    <row r="21" spans="1:7" s="30" customFormat="1" ht="16.5" thickBot="1">
      <c r="A21" s="30" t="s">
        <v>61</v>
      </c>
      <c r="G21" s="29"/>
    </row>
    <row r="22" spans="1:7" s="4" customFormat="1" ht="17.25" thickTop="1" thickBot="1">
      <c r="A22" s="7" t="s">
        <v>18</v>
      </c>
      <c r="B22" s="7"/>
      <c r="C22" s="7"/>
      <c r="D22" s="7"/>
      <c r="E22" s="7"/>
      <c r="F22" s="11">
        <f>SUM(F16:F21)</f>
        <v>0</v>
      </c>
      <c r="G22" s="12">
        <f>F22/20.56</f>
        <v>0</v>
      </c>
    </row>
    <row r="23" spans="1:7" ht="16.5" thickTop="1"/>
    <row r="24" spans="1:7" ht="18.75">
      <c r="A24" s="1" t="s">
        <v>42</v>
      </c>
      <c r="B24" s="2"/>
      <c r="C24" s="2"/>
      <c r="D24" s="2"/>
      <c r="E24" s="2"/>
      <c r="F24" s="2"/>
      <c r="G24" s="2"/>
    </row>
    <row r="25" spans="1:7">
      <c r="A25" s="4" t="s">
        <v>7</v>
      </c>
      <c r="B25" s="4" t="s">
        <v>63</v>
      </c>
      <c r="C25" s="4" t="s">
        <v>57</v>
      </c>
      <c r="D25" s="4" t="s">
        <v>8</v>
      </c>
      <c r="E25" s="4" t="s">
        <v>9</v>
      </c>
      <c r="F25" s="4" t="s">
        <v>58</v>
      </c>
      <c r="G25" s="4" t="s">
        <v>10</v>
      </c>
    </row>
    <row r="26" spans="1:7">
      <c r="A26" s="10" t="s">
        <v>24</v>
      </c>
      <c r="B26" s="10"/>
      <c r="C26" s="10"/>
      <c r="D26" s="10"/>
      <c r="E26" s="10"/>
      <c r="F26" s="16"/>
      <c r="G26" s="9"/>
    </row>
    <row r="27" spans="1:7">
      <c r="A27" s="10" t="s">
        <v>25</v>
      </c>
      <c r="B27" s="10"/>
      <c r="C27" s="10"/>
      <c r="D27" s="10"/>
      <c r="E27" s="10"/>
      <c r="F27" s="16"/>
      <c r="G27" s="9"/>
    </row>
    <row r="28" spans="1:7">
      <c r="A28" s="10" t="s">
        <v>26</v>
      </c>
      <c r="B28" s="10"/>
      <c r="C28" s="10"/>
      <c r="D28" s="10"/>
      <c r="E28" s="10"/>
      <c r="F28" s="16"/>
      <c r="G28" s="9"/>
    </row>
    <row r="29" spans="1:7">
      <c r="A29" s="10" t="s">
        <v>20</v>
      </c>
      <c r="B29" s="10"/>
      <c r="C29" s="10"/>
      <c r="D29" s="10"/>
      <c r="E29" s="10"/>
      <c r="F29" s="16"/>
      <c r="G29" s="9"/>
    </row>
    <row r="30" spans="1:7">
      <c r="A30" s="10" t="s">
        <v>21</v>
      </c>
      <c r="B30" s="10"/>
      <c r="C30" s="10"/>
      <c r="D30" s="10"/>
      <c r="E30" s="10"/>
      <c r="F30" s="16"/>
      <c r="G30" s="9"/>
    </row>
    <row r="31" spans="1:7">
      <c r="A31" s="10" t="s">
        <v>22</v>
      </c>
      <c r="B31" s="10"/>
      <c r="C31" s="10"/>
      <c r="D31" s="10"/>
      <c r="E31" s="10"/>
      <c r="F31" s="16"/>
      <c r="G31" s="9"/>
    </row>
    <row r="32" spans="1:7">
      <c r="A32" s="10" t="s">
        <v>23</v>
      </c>
      <c r="B32" s="10"/>
      <c r="C32" s="10"/>
      <c r="D32" s="10"/>
      <c r="E32" s="10"/>
      <c r="F32" s="16"/>
      <c r="G32" s="9"/>
    </row>
    <row r="33" spans="1:7">
      <c r="A33" s="10" t="s">
        <v>27</v>
      </c>
      <c r="B33" s="10"/>
      <c r="C33" s="10"/>
      <c r="D33" s="10"/>
      <c r="E33" s="10"/>
      <c r="F33" s="16"/>
      <c r="G33" s="9"/>
    </row>
    <row r="34" spans="1:7">
      <c r="A34" s="10" t="s">
        <v>65</v>
      </c>
      <c r="B34" s="10"/>
      <c r="C34" s="10"/>
      <c r="D34" s="10"/>
      <c r="E34" s="10"/>
      <c r="F34" s="16"/>
      <c r="G34" s="9"/>
    </row>
    <row r="35" spans="1:7" s="30" customFormat="1">
      <c r="A35" s="27" t="s">
        <v>33</v>
      </c>
      <c r="B35" s="27"/>
      <c r="C35" s="27"/>
      <c r="D35" s="27"/>
      <c r="E35" s="27"/>
      <c r="F35" s="28"/>
      <c r="G35" s="29"/>
    </row>
    <row r="36" spans="1:7" s="30" customFormat="1">
      <c r="A36" s="27" t="s">
        <v>66</v>
      </c>
      <c r="B36" s="27"/>
      <c r="C36" s="27"/>
      <c r="D36" s="27"/>
      <c r="E36" s="27"/>
      <c r="F36" s="28"/>
      <c r="G36" s="29"/>
    </row>
    <row r="37" spans="1:7" s="30" customFormat="1">
      <c r="A37" s="27" t="s">
        <v>28</v>
      </c>
      <c r="B37" s="27"/>
      <c r="C37" s="27"/>
      <c r="D37" s="27"/>
      <c r="E37" s="27"/>
      <c r="F37" s="28"/>
      <c r="G37" s="29"/>
    </row>
    <row r="38" spans="1:7" s="30" customFormat="1">
      <c r="A38" s="27" t="s">
        <v>53</v>
      </c>
      <c r="B38" s="31"/>
      <c r="C38" s="27"/>
      <c r="F38" s="28"/>
      <c r="G38" s="29"/>
    </row>
    <row r="39" spans="1:7" s="30" customFormat="1">
      <c r="A39" s="27" t="s">
        <v>52</v>
      </c>
      <c r="B39" s="31"/>
      <c r="C39" s="27"/>
      <c r="F39" s="28"/>
      <c r="G39" s="29"/>
    </row>
    <row r="40" spans="1:7" s="30" customFormat="1">
      <c r="A40" s="27" t="s">
        <v>68</v>
      </c>
      <c r="B40" s="31"/>
      <c r="C40" s="27"/>
      <c r="F40" s="28"/>
      <c r="G40" s="29"/>
    </row>
    <row r="41" spans="1:7" s="30" customFormat="1" ht="16.5" thickBot="1">
      <c r="A41" s="27" t="s">
        <v>64</v>
      </c>
      <c r="B41" s="31"/>
      <c r="C41" s="27"/>
      <c r="F41" s="28"/>
      <c r="G41" s="29"/>
    </row>
    <row r="42" spans="1:7" s="4" customFormat="1" ht="17.25" thickTop="1" thickBot="1">
      <c r="A42" s="7" t="s">
        <v>18</v>
      </c>
      <c r="B42" s="7"/>
      <c r="C42" s="7"/>
      <c r="D42" s="7"/>
      <c r="E42" s="7"/>
      <c r="F42" s="11">
        <f>SUM(F26:F37)</f>
        <v>0</v>
      </c>
      <c r="G42" s="12">
        <f>F42/20.56</f>
        <v>0</v>
      </c>
    </row>
    <row r="43" spans="1:7" ht="16.5" thickTop="1"/>
    <row r="44" spans="1:7" ht="18.75">
      <c r="A44" s="1" t="s">
        <v>41</v>
      </c>
      <c r="B44" s="2"/>
      <c r="C44" s="2"/>
      <c r="D44" s="2"/>
      <c r="E44" s="2"/>
      <c r="F44" s="2"/>
      <c r="G44" s="2"/>
    </row>
    <row r="45" spans="1:7">
      <c r="A45" s="4" t="s">
        <v>7</v>
      </c>
      <c r="B45" s="4" t="s">
        <v>63</v>
      </c>
      <c r="C45" s="4" t="s">
        <v>57</v>
      </c>
      <c r="D45" s="4" t="s">
        <v>8</v>
      </c>
      <c r="E45" s="4" t="s">
        <v>9</v>
      </c>
      <c r="F45" s="4" t="s">
        <v>58</v>
      </c>
      <c r="G45" s="4" t="s">
        <v>10</v>
      </c>
    </row>
    <row r="46" spans="1:7">
      <c r="A46" t="s">
        <v>30</v>
      </c>
      <c r="F46" s="14"/>
      <c r="G46" s="9"/>
    </row>
    <row r="47" spans="1:7">
      <c r="A47" t="s">
        <v>31</v>
      </c>
      <c r="F47" s="14"/>
      <c r="G47" s="9"/>
    </row>
    <row r="48" spans="1:7">
      <c r="A48" t="s">
        <v>32</v>
      </c>
      <c r="F48" s="14"/>
      <c r="G48" s="9"/>
    </row>
    <row r="49" spans="1:7">
      <c r="A49" t="s">
        <v>67</v>
      </c>
      <c r="F49" s="14"/>
      <c r="G49" s="9"/>
    </row>
    <row r="50" spans="1:7">
      <c r="A50" t="s">
        <v>66</v>
      </c>
      <c r="F50" s="14"/>
      <c r="G50" s="9"/>
    </row>
    <row r="51" spans="1:7" s="30" customFormat="1">
      <c r="A51" s="30" t="s">
        <v>33</v>
      </c>
      <c r="F51" s="32"/>
      <c r="G51" s="29"/>
    </row>
    <row r="52" spans="1:7" s="30" customFormat="1">
      <c r="A52" s="30" t="s">
        <v>28</v>
      </c>
      <c r="F52" s="32"/>
      <c r="G52" s="29"/>
    </row>
    <row r="53" spans="1:7" s="30" customFormat="1">
      <c r="A53" s="27" t="s">
        <v>68</v>
      </c>
      <c r="B53" s="31"/>
      <c r="C53" s="27"/>
      <c r="F53" s="28"/>
      <c r="G53" s="29"/>
    </row>
    <row r="54" spans="1:7" ht="16.5" thickBot="1">
      <c r="A54" t="s">
        <v>37</v>
      </c>
      <c r="F54" s="14"/>
      <c r="G54" s="9"/>
    </row>
    <row r="55" spans="1:7" ht="17.25" thickTop="1" thickBot="1">
      <c r="A55" s="7" t="s">
        <v>34</v>
      </c>
      <c r="B55" s="6"/>
      <c r="C55" s="6"/>
      <c r="D55" s="6"/>
      <c r="E55" s="6"/>
      <c r="F55" s="11">
        <f>SUM(F46:F54)</f>
        <v>0</v>
      </c>
      <c r="G55" s="12">
        <f>F55/20.56</f>
        <v>0</v>
      </c>
    </row>
    <row r="56" spans="1:7" ht="16.5" thickTop="1"/>
    <row r="57" spans="1:7" ht="16.5" thickBot="1"/>
    <row r="58" spans="1:7" ht="24" customHeight="1" thickTop="1" thickBot="1">
      <c r="A58" s="33" t="s">
        <v>55</v>
      </c>
      <c r="B58" s="25"/>
      <c r="C58" s="25"/>
      <c r="D58" s="25"/>
      <c r="E58" s="25"/>
      <c r="F58" s="25"/>
      <c r="G58" s="26">
        <f>G55+G42+G22+G12</f>
        <v>0</v>
      </c>
    </row>
    <row r="59" spans="1:7" ht="16.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" sqref="B2"/>
    </sheetView>
  </sheetViews>
  <sheetFormatPr defaultColWidth="11" defaultRowHeight="15.75"/>
  <cols>
    <col min="1" max="1" width="29" customWidth="1"/>
  </cols>
  <sheetData>
    <row r="1" spans="1:3">
      <c r="A1" t="s">
        <v>0</v>
      </c>
      <c r="B1">
        <v>4500</v>
      </c>
    </row>
    <row r="2" spans="1:3">
      <c r="A2" t="s">
        <v>72</v>
      </c>
      <c r="B2">
        <v>300</v>
      </c>
    </row>
    <row r="3" spans="1:3">
      <c r="A3" t="s">
        <v>71</v>
      </c>
      <c r="B3">
        <v>150</v>
      </c>
    </row>
    <row r="4" spans="1:3">
      <c r="A4" t="s">
        <v>5</v>
      </c>
      <c r="B4">
        <v>150</v>
      </c>
    </row>
    <row r="5" spans="1:3">
      <c r="A5" t="s">
        <v>1</v>
      </c>
    </row>
    <row r="6" spans="1:3">
      <c r="A6" t="s">
        <v>47</v>
      </c>
      <c r="C6" t="s">
        <v>48</v>
      </c>
    </row>
    <row r="7" spans="1:3">
      <c r="A7" t="s">
        <v>2</v>
      </c>
    </row>
    <row r="8" spans="1:3">
      <c r="A8" t="s">
        <v>3</v>
      </c>
    </row>
    <row r="9" spans="1:3">
      <c r="A9" t="s">
        <v>11</v>
      </c>
    </row>
    <row r="10" spans="1:3">
      <c r="A10" t="s">
        <v>4</v>
      </c>
    </row>
    <row r="11" spans="1:3">
      <c r="A11" t="s">
        <v>54</v>
      </c>
    </row>
    <row r="12" spans="1:3">
      <c r="A12" t="s">
        <v>6</v>
      </c>
    </row>
    <row r="13" spans="1:3">
      <c r="A13" t="s">
        <v>29</v>
      </c>
    </row>
    <row r="14" spans="1:3">
      <c r="A14" t="s">
        <v>16</v>
      </c>
    </row>
    <row r="15" spans="1:3">
      <c r="A15" t="s">
        <v>70</v>
      </c>
    </row>
    <row r="16" spans="1:3">
      <c r="A16" t="s">
        <v>19</v>
      </c>
      <c r="B16" s="8"/>
    </row>
    <row r="17" spans="1:2">
      <c r="B17" s="8"/>
    </row>
    <row r="18" spans="1:2">
      <c r="B18" s="8"/>
    </row>
    <row r="20" spans="1:2">
      <c r="A2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LAND Afar baseline summary</vt:lpstr>
      <vt:lpstr>Tab 2 - Budget</vt:lpstr>
      <vt:lpstr>Tab 3 - Assumptions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Aleta Haflett</dc:creator>
  <cp:lastModifiedBy>dlomuntad</cp:lastModifiedBy>
  <dcterms:created xsi:type="dcterms:W3CDTF">2014-06-30T07:29:27Z</dcterms:created>
  <dcterms:modified xsi:type="dcterms:W3CDTF">2015-07-02T20:23:17Z</dcterms:modified>
</cp:coreProperties>
</file>